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1480" windowHeight="8250" tabRatio="500" activeTab="0"/>
  </bookViews>
  <sheets>
    <sheet name="2기 회계현황" sheetId="1" r:id="rId1"/>
  </sheets>
  <definedNames/>
  <calcPr calcId="145621"/>
</workbook>
</file>

<file path=xl/sharedStrings.xml><?xml version="1.0" encoding="utf-8"?>
<sst xmlns="http://schemas.openxmlformats.org/spreadsheetml/2006/main" count="25" uniqueCount="24">
  <si>
    <t>항공과학</t>
  </si>
  <si>
    <t>로봇제작</t>
  </si>
  <si>
    <t>아동요리</t>
  </si>
  <si>
    <t>강좌명</t>
  </si>
  <si>
    <t>수용비</t>
  </si>
  <si>
    <t>합계</t>
  </si>
  <si>
    <t>소계</t>
  </si>
  <si>
    <t>NO.</t>
  </si>
  <si>
    <t>강사료</t>
  </si>
  <si>
    <t>영어</t>
  </si>
  <si>
    <t>바둑</t>
  </si>
  <si>
    <t>코딩</t>
  </si>
  <si>
    <t>컴퓨터</t>
  </si>
  <si>
    <t>비고</t>
  </si>
  <si>
    <t>2023학년도 방과후학교 2기 회계현황(수익자부담)</t>
  </si>
  <si>
    <t>2023.9.22.기준</t>
  </si>
  <si>
    <t>창의미술</t>
  </si>
  <si>
    <t>방송댄스</t>
  </si>
  <si>
    <t>배드민턴</t>
  </si>
  <si>
    <t>음악줄넘기</t>
  </si>
  <si>
    <t>2/4분기</t>
  </si>
  <si>
    <t>교재,재료비</t>
  </si>
  <si>
    <t>수강
인원</t>
  </si>
  <si>
    <t>독서토론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</si>
</sst>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굴림체"/>
      <family val="2"/>
    </font>
    <font>
      <b/>
      <sz val="13"/>
      <color rgb="FF000000"/>
      <name val="굴림체"/>
      <family val="2"/>
    </font>
    <font>
      <b/>
      <sz val="13"/>
      <color rgb="FF0000FF"/>
      <name val="굴림체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8E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3" fontId="3" fillId="2" borderId="1" xfId="20" applyNumberFormat="1" applyFont="1" applyFill="1" applyBorder="1" applyAlignment="1">
      <alignment horizontal="right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0" applyNumberFormat="1" applyFont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2" borderId="2" xfId="20" applyNumberFormat="1" applyFont="1" applyFill="1" applyBorder="1" applyAlignment="1">
      <alignment horizontal="right" vertical="center" wrapText="1"/>
      <protection/>
    </xf>
    <xf numFmtId="0" fontId="3" fillId="0" borderId="7" xfId="0" applyNumberFormat="1" applyFont="1" applyFill="1" applyBorder="1" applyAlignment="1">
      <alignment horizontal="center" vertical="center"/>
    </xf>
    <xf numFmtId="3" fontId="3" fillId="0" borderId="8" xfId="20" applyNumberFormat="1" applyFont="1" applyBorder="1" applyAlignment="1">
      <alignment horizontal="right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vertical="center"/>
    </xf>
    <xf numFmtId="3" fontId="3" fillId="2" borderId="14" xfId="20" applyNumberFormat="1" applyFont="1" applyFill="1" applyBorder="1" applyAlignment="1">
      <alignment horizontal="right" vertical="center" wrapText="1"/>
      <protection/>
    </xf>
    <xf numFmtId="3" fontId="3" fillId="2" borderId="16" xfId="20" applyNumberFormat="1" applyFont="1" applyFill="1" applyBorder="1" applyAlignment="1">
      <alignment horizontal="right" vertical="center" wrapText="1"/>
      <protection/>
    </xf>
    <xf numFmtId="3" fontId="3" fillId="2" borderId="18" xfId="20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3" fontId="5" fillId="2" borderId="20" xfId="20" applyNumberFormat="1" applyFont="1" applyFill="1" applyBorder="1" applyAlignment="1">
      <alignment horizontal="right" vertical="center" wrapText="1"/>
      <protection/>
    </xf>
    <xf numFmtId="3" fontId="5" fillId="2" borderId="21" xfId="20" applyNumberFormat="1" applyFont="1" applyFill="1" applyBorder="1" applyAlignment="1">
      <alignment horizontal="right" vertical="center" wrapText="1"/>
      <protection/>
    </xf>
    <xf numFmtId="3" fontId="5" fillId="0" borderId="21" xfId="20" applyNumberFormat="1" applyFont="1" applyFill="1" applyBorder="1" applyAlignment="1">
      <alignment horizontal="right" vertical="center" wrapText="1"/>
      <protection/>
    </xf>
    <xf numFmtId="41" fontId="5" fillId="0" borderId="21" xfId="20" applyNumberFormat="1" applyFont="1" applyFill="1" applyBorder="1" applyAlignment="1">
      <alignment horizontal="right" vertical="center" wrapText="1"/>
      <protection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20" applyNumberFormat="1" applyFont="1" applyFill="1" applyBorder="1" applyAlignment="1">
      <alignment horizontal="right"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27" xfId="0" applyNumberFormat="1" applyFont="1" applyFill="1" applyBorder="1" applyAlignment="1" applyProtection="1">
      <alignment horizontal="left" vertical="center" inden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8"/>
  <sheetViews>
    <sheetView tabSelected="1" zoomScaleSheetLayoutView="75" workbookViewId="0" topLeftCell="A10">
      <selection activeCell="H15" sqref="H15"/>
    </sheetView>
  </sheetViews>
  <sheetFormatPr defaultColWidth="8.88671875" defaultRowHeight="13.5"/>
  <cols>
    <col min="1" max="1" width="8.88671875" style="2" bestFit="1" customWidth="1"/>
    <col min="2" max="2" width="10.99609375" style="1" bestFit="1" customWidth="1"/>
    <col min="3" max="3" width="9.6640625" style="2" customWidth="1"/>
    <col min="4" max="4" width="14.6640625" style="2" customWidth="1"/>
    <col min="5" max="5" width="14.88671875" style="2" customWidth="1"/>
    <col min="6" max="6" width="15.99609375" style="2" customWidth="1"/>
    <col min="7" max="7" width="15.4453125" style="2" customWidth="1"/>
    <col min="8" max="8" width="15.99609375" style="2" customWidth="1"/>
    <col min="11" max="11" width="10.10546875" style="2" bestFit="1" customWidth="1"/>
  </cols>
  <sheetData>
    <row r="1" spans="1:9" ht="13.5">
      <c r="A1" s="52" t="s">
        <v>14</v>
      </c>
      <c r="B1" s="53"/>
      <c r="C1" s="53"/>
      <c r="D1" s="53"/>
      <c r="E1" s="53"/>
      <c r="F1" s="52"/>
      <c r="G1" s="53"/>
      <c r="H1" s="53"/>
      <c r="I1" s="54"/>
    </row>
    <row r="2" spans="1:9" ht="13.5">
      <c r="A2" s="55"/>
      <c r="B2" s="56"/>
      <c r="C2" s="56"/>
      <c r="D2" s="56"/>
      <c r="E2" s="56"/>
      <c r="F2" s="52"/>
      <c r="G2" s="56"/>
      <c r="H2" s="56"/>
      <c r="I2" s="57"/>
    </row>
    <row r="3" spans="1:9" ht="13.5">
      <c r="A3" s="58"/>
      <c r="B3" s="59"/>
      <c r="C3" s="59"/>
      <c r="D3" s="59"/>
      <c r="E3" s="59"/>
      <c r="F3" s="60"/>
      <c r="G3" s="59"/>
      <c r="H3" s="59"/>
      <c r="I3" s="61"/>
    </row>
    <row r="4" spans="1:9" ht="26.25" customHeight="1">
      <c r="A4" s="62" t="s">
        <v>20</v>
      </c>
      <c r="B4" s="63"/>
      <c r="C4" s="63"/>
      <c r="D4" s="63"/>
      <c r="E4" s="64" t="s">
        <v>15</v>
      </c>
      <c r="F4" s="64"/>
      <c r="G4" s="65"/>
      <c r="H4" s="65"/>
      <c r="I4" s="66"/>
    </row>
    <row r="5" spans="1:9" ht="48.75" customHeight="1">
      <c r="A5" s="12" t="s">
        <v>7</v>
      </c>
      <c r="B5" s="13" t="s">
        <v>3</v>
      </c>
      <c r="C5" s="46" t="s">
        <v>22</v>
      </c>
      <c r="D5" s="13" t="s">
        <v>8</v>
      </c>
      <c r="E5" s="36" t="s">
        <v>4</v>
      </c>
      <c r="F5" s="22" t="s">
        <v>6</v>
      </c>
      <c r="G5" s="21" t="s">
        <v>21</v>
      </c>
      <c r="H5" s="20" t="s">
        <v>5</v>
      </c>
      <c r="I5" s="22" t="s">
        <v>13</v>
      </c>
    </row>
    <row r="6" spans="1:9" ht="26.25" customHeight="1">
      <c r="A6" s="14">
        <v>1</v>
      </c>
      <c r="B6" s="15" t="s">
        <v>10</v>
      </c>
      <c r="C6" s="5">
        <v>30</v>
      </c>
      <c r="D6" s="16">
        <v>2610000</v>
      </c>
      <c r="E6" s="37">
        <v>90000</v>
      </c>
      <c r="F6" s="32">
        <f>SUM(D6:E6)</f>
        <v>2700000</v>
      </c>
      <c r="G6" s="23">
        <v>390000</v>
      </c>
      <c r="H6" s="24">
        <f>F6+G6</f>
        <v>3090000</v>
      </c>
      <c r="I6" s="25"/>
    </row>
    <row r="7" spans="1:9" ht="26.25" customHeight="1">
      <c r="A7" s="11">
        <v>2</v>
      </c>
      <c r="B7" s="49" t="s">
        <v>17</v>
      </c>
      <c r="C7" s="7">
        <v>44</v>
      </c>
      <c r="D7" s="6">
        <v>3216000</v>
      </c>
      <c r="E7" s="38">
        <v>134000</v>
      </c>
      <c r="F7" s="33">
        <f>SUM(D7:E7)</f>
        <v>3350000</v>
      </c>
      <c r="G7" s="26">
        <v>0</v>
      </c>
      <c r="H7" s="24">
        <f>F7+G7</f>
        <v>3350000</v>
      </c>
      <c r="I7" s="27"/>
    </row>
    <row r="8" spans="1:9" ht="26.25" customHeight="1">
      <c r="A8" s="11">
        <v>3</v>
      </c>
      <c r="B8" s="4" t="s">
        <v>18</v>
      </c>
      <c r="C8" s="7">
        <v>30</v>
      </c>
      <c r="D8" s="6">
        <v>2668000</v>
      </c>
      <c r="E8" s="38">
        <v>92000</v>
      </c>
      <c r="F8" s="33">
        <f>SUM(D8:E8)</f>
        <v>2760000</v>
      </c>
      <c r="G8" s="26">
        <v>0</v>
      </c>
      <c r="H8" s="24">
        <f>F8+G8</f>
        <v>2760000</v>
      </c>
      <c r="I8" s="27"/>
    </row>
    <row r="9" spans="1:9" ht="26.25" customHeight="1">
      <c r="A9" s="11">
        <v>4</v>
      </c>
      <c r="B9" s="47" t="s">
        <v>12</v>
      </c>
      <c r="C9" s="7">
        <v>48</v>
      </c>
      <c r="D9" s="6">
        <v>2328000</v>
      </c>
      <c r="E9" s="38">
        <v>97000</v>
      </c>
      <c r="F9" s="33">
        <f>SUM(D9:E9)</f>
        <v>2425000</v>
      </c>
      <c r="G9" s="28">
        <v>118000</v>
      </c>
      <c r="H9" s="24">
        <f>F9+G9</f>
        <v>2543000</v>
      </c>
      <c r="I9" s="27"/>
    </row>
    <row r="10" spans="1:9" ht="26.25" customHeight="1">
      <c r="A10" s="11">
        <v>5</v>
      </c>
      <c r="B10" s="47" t="s">
        <v>9</v>
      </c>
      <c r="C10" s="7">
        <v>24</v>
      </c>
      <c r="D10" s="9">
        <v>2592000</v>
      </c>
      <c r="E10" s="39">
        <v>72000</v>
      </c>
      <c r="F10" s="33">
        <f>SUM(D10:E10)</f>
        <v>2664000</v>
      </c>
      <c r="G10" s="28">
        <v>345600</v>
      </c>
      <c r="H10" s="24">
        <f>F10+G10</f>
        <v>3009600</v>
      </c>
      <c r="I10" s="27"/>
    </row>
    <row r="11" spans="1:9" ht="26.25" customHeight="1">
      <c r="A11" s="11">
        <v>6</v>
      </c>
      <c r="B11" s="47" t="s">
        <v>1</v>
      </c>
      <c r="C11" s="7">
        <v>20</v>
      </c>
      <c r="D11" s="9">
        <v>1464000</v>
      </c>
      <c r="E11" s="40">
        <v>61000</v>
      </c>
      <c r="F11" s="33">
        <f>SUM(D11:E11)</f>
        <v>1525000</v>
      </c>
      <c r="G11" s="28">
        <v>1526000</v>
      </c>
      <c r="H11" s="24">
        <f>F11+G11</f>
        <v>3051000</v>
      </c>
      <c r="I11" s="27"/>
    </row>
    <row r="12" spans="1:9" ht="26.25" customHeight="1">
      <c r="A12" s="11">
        <v>7</v>
      </c>
      <c r="B12" s="47" t="s">
        <v>16</v>
      </c>
      <c r="C12" s="7">
        <v>39</v>
      </c>
      <c r="D12" s="9">
        <v>3393000</v>
      </c>
      <c r="E12" s="39">
        <v>117000</v>
      </c>
      <c r="F12" s="33">
        <f>SUM(D12:E12)</f>
        <v>3510000</v>
      </c>
      <c r="G12" s="26">
        <v>0</v>
      </c>
      <c r="H12" s="24">
        <f>F12+G12</f>
        <v>3510000</v>
      </c>
      <c r="I12" s="27"/>
    </row>
    <row r="13" spans="1:9" ht="26.25" customHeight="1">
      <c r="A13" s="11">
        <v>8</v>
      </c>
      <c r="B13" s="47" t="s">
        <v>11</v>
      </c>
      <c r="C13" s="7">
        <v>34</v>
      </c>
      <c r="D13" s="9">
        <v>2059000</v>
      </c>
      <c r="E13" s="39">
        <v>71000</v>
      </c>
      <c r="F13" s="33">
        <f>SUM(D13:E13)</f>
        <v>2130000</v>
      </c>
      <c r="G13" s="28">
        <v>336000</v>
      </c>
      <c r="H13" s="24">
        <f>F13+G13</f>
        <v>2466000</v>
      </c>
      <c r="I13" s="27"/>
    </row>
    <row r="14" spans="1:9" ht="26.25" customHeight="1">
      <c r="A14" s="11">
        <v>9</v>
      </c>
      <c r="B14" s="50" t="s">
        <v>19</v>
      </c>
      <c r="C14" s="7">
        <v>36</v>
      </c>
      <c r="D14" s="9">
        <v>2592000</v>
      </c>
      <c r="E14" s="39">
        <v>108000</v>
      </c>
      <c r="F14" s="33">
        <f>SUM(D14:E14)</f>
        <v>2700000</v>
      </c>
      <c r="G14" s="26">
        <v>0</v>
      </c>
      <c r="H14" s="24">
        <f>F14+G14</f>
        <v>2700000</v>
      </c>
      <c r="I14" s="27"/>
    </row>
    <row r="15" spans="1:9" ht="26.25" customHeight="1">
      <c r="A15" s="11">
        <v>10</v>
      </c>
      <c r="B15" s="47" t="s">
        <v>0</v>
      </c>
      <c r="C15" s="7">
        <v>8</v>
      </c>
      <c r="D15" s="9">
        <v>600000</v>
      </c>
      <c r="E15" s="39">
        <v>25000</v>
      </c>
      <c r="F15" s="33">
        <f>SUM(D15:E15)</f>
        <v>625000</v>
      </c>
      <c r="G15" s="28">
        <v>575000</v>
      </c>
      <c r="H15" s="24">
        <f>F15+G15</f>
        <v>1200000</v>
      </c>
      <c r="I15" s="27"/>
    </row>
    <row r="16" spans="1:9" ht="26.25" customHeight="1">
      <c r="A16" s="11">
        <v>11</v>
      </c>
      <c r="B16" s="48" t="s">
        <v>23</v>
      </c>
      <c r="C16" s="7">
        <v>9</v>
      </c>
      <c r="D16" s="8">
        <v>783000</v>
      </c>
      <c r="E16" s="41">
        <v>27000</v>
      </c>
      <c r="F16" s="33">
        <f>SUM(D16:E16)</f>
        <v>810000</v>
      </c>
      <c r="G16" s="28">
        <v>0</v>
      </c>
      <c r="H16" s="24">
        <f>F16+G16</f>
        <v>810000</v>
      </c>
      <c r="I16" s="27"/>
    </row>
    <row r="17" spans="1:9" ht="26.25" customHeight="1">
      <c r="A17" s="17">
        <v>12</v>
      </c>
      <c r="B17" s="51" t="s">
        <v>2</v>
      </c>
      <c r="C17" s="10">
        <v>41</v>
      </c>
      <c r="D17" s="18">
        <v>3567000</v>
      </c>
      <c r="E17" s="42">
        <v>123000</v>
      </c>
      <c r="F17" s="34">
        <f>SUM(D17:E17)</f>
        <v>3690000</v>
      </c>
      <c r="G17" s="29">
        <v>3444000</v>
      </c>
      <c r="H17" s="24">
        <f>F17+G17</f>
        <v>7134000</v>
      </c>
      <c r="I17" s="30"/>
    </row>
    <row r="18" spans="1:11" ht="26.25" customHeight="1">
      <c r="A18" s="67" t="s">
        <v>5</v>
      </c>
      <c r="B18" s="68"/>
      <c r="C18" s="19">
        <f>SUM(C6:C17)</f>
        <v>363</v>
      </c>
      <c r="D18" s="45">
        <f>SUM(D6:D17)</f>
        <v>27872000</v>
      </c>
      <c r="E18" s="43">
        <f>SUM(E6:E17)</f>
        <v>1017000</v>
      </c>
      <c r="F18" s="35">
        <f>SUM(F6:F17)</f>
        <v>28889000</v>
      </c>
      <c r="G18" s="44">
        <f>SUM(G6:G17)</f>
        <v>6734600</v>
      </c>
      <c r="H18" s="31">
        <f>SUM(H6:H17)</f>
        <v>35623600</v>
      </c>
      <c r="I18" s="22"/>
      <c r="K18" s="3"/>
    </row>
  </sheetData>
  <mergeCells count="4">
    <mergeCell ref="A1:I3"/>
    <mergeCell ref="A4:D4"/>
    <mergeCell ref="E4:I4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2023-09-21T06:24:55Z</dcterms:modified>
  <cp:category/>
  <cp:version/>
  <cp:contentType/>
  <cp:contentStatus/>
  <cp:revision>84</cp:revision>
</cp:coreProperties>
</file>