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J:\웃터골\2023.방과후\"/>
    </mc:Choice>
  </mc:AlternateContent>
  <x:bookViews>
    <x:workbookView xWindow="0" yWindow="0" windowWidth="21480" windowHeight="8250" tabRatio="500"/>
  </x:bookViews>
  <x:sheets>
    <x:sheet name="2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<x:sst xmlns:r="http://schemas.openxmlformats.org/officeDocument/2006/relationships" xmlns:c="http://schemas.openxmlformats.org/drawingml/2006/chart" xmlns:x="http://schemas.openxmlformats.org/spreadsheetml/2006/main" count="25" uniqueCount="24">
  <x:si>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항공과학</x:t>
  </x:si>
  <x:si>
    <x:t>로봇제작</x:t>
  </x:si>
  <x:si>
    <x:t>아동요리</x:t>
  </x:si>
  <x:si>
    <x:t>강좌명</x:t>
  </x:si>
  <x:si>
    <x:t>수용비</x:t>
  </x:si>
  <x:si>
    <x:t>합계</x:t>
  </x:si>
  <x:si>
    <x:t>소계</x:t>
  </x:si>
  <x:si>
    <x:t>NO.</x:t>
  </x:si>
  <x:si>
    <x:t>강사료</x:t>
  </x:si>
  <x:si>
    <x:t>영어</x:t>
  </x:si>
  <x:si>
    <x:t>바둑</x:t>
  </x:si>
  <x:si>
    <x:t>코딩</x:t>
  </x:si>
  <x:si>
    <x:t>컴퓨터</x:t>
  </x:si>
  <x:si>
    <x:t>비고</x:t>
  </x:si>
  <x:si>
    <x:t>2023학년도 방과후학교 2기 회계현황(수익자부담)</x:t>
  </x:si>
  <x:si>
    <x:t>2023.9.22.기준</x:t>
  </x:si>
  <x:si>
    <x:t>창의미술</x:t>
  </x:si>
  <x:si>
    <x:t>방송댄스</x:t>
  </x:si>
  <x:si>
    <x:t>배드민턴</x:t>
  </x:si>
  <x:si>
    <x:t>음악줄넘기</x:t>
  </x:si>
  <x:si>
    <x:t>2/4분기</x:t>
  </x:si>
  <x:si>
    <x:t>교재,재료비</x:t>
  </x:si>
  <x:si>
    <x:t>수강
인원</x:t>
  </x:si>
  <x:si>
    <x:t>독서토론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</x:si>
</x:sst>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2" xfId="0" applyNumberFormat="1" applyFont="1" applyFill="1" applyBorder="1" applyAlignment="1">
          <x:alignment horizontal="right" vertical="center" wrapText="1"/>
        </x:xf>
      </mc:Fallback>
    </mc:AlternateContent>
    <x:xf numFmtId="41" fontId="7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8" xfId="1" applyNumberFormat="1" applyFont="1" applyFill="1" applyBorder="1" applyAlignment="1">
          <x:alignment horizontal="right" vertical="center" wrapText="1"/>
        </x:xf>
      </mc:Fallback>
    </mc:AlternateContent>
    <x:xf numFmtId="3" fontId="7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2" xfId="1" applyNumberFormat="1" applyFont="1" applyFill="1" applyBorder="1" applyAlignment="1">
          <x:alignment horizontal="right" vertical="center" wrapText="1"/>
        </x:xf>
      </mc:Fallback>
    </mc:AlternateContent>
    <x:xf numFmtId="3" fontId="9" fillId="0" borderId="19" xfId="0" applyNumberFormat="1" applyFont="1" applyFill="1" applyBorder="1" applyAlignment="1">
      <x:alignment horizontal="general" vertical="center" wrapText="1"/>
    </x:xf>
    <x:xf numFmtId="3" fontId="8" fillId="3" borderId="10" xfId="0" applyNumberFormat="1" applyFont="1" applyFill="1" applyBorder="1" applyAlignment="1">
      <x:alignment horizontal="general" vertical="center" wrapText="1"/>
    </x:xf>
    <x:xf numFmtId="3" fontId="8" fillId="0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18"/>
  <x:sheetViews>
    <x:sheetView tabSelected="1" topLeftCell="A10" zoomScaleNormal="100" zoomScaleSheetLayoutView="75" workbookViewId="0">
      <x:selection activeCell="H15" activeCellId="0" sqref="H15:H15"/>
    </x:sheetView>
  </x:sheetViews>
  <x:sheetFormatPr defaultColWidth="8.88671875" defaultRowHeight="13.550000000000001"/>
  <x:cols>
    <x:col min="1" max="1" width="8.88671875" style="2" bestFit="1" customWidth="1"/>
    <x:col min="2" max="2" width="11.02343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52" t="s">
        <x:v>14</x:v>
      </x:c>
      <x:c r="B1" s="53"/>
      <x:c r="C1" s="53"/>
      <x:c r="D1" s="53"/>
      <x:c r="E1" s="53"/>
      <x:c r="F1" s="52"/>
      <x:c r="G1" s="53"/>
      <x:c r="H1" s="53"/>
      <x:c r="I1" s="54"/>
    </x:row>
    <x:row r="2" spans="1:9">
      <x:c r="A2" s="55"/>
      <x:c r="B2" s="56"/>
      <x:c r="C2" s="56"/>
      <x:c r="D2" s="56"/>
      <x:c r="E2" s="56"/>
      <x:c r="F2" s="52"/>
      <x:c r="G2" s="56"/>
      <x:c r="H2" s="56"/>
      <x:c r="I2" s="57"/>
    </x:row>
    <x:row r="3" spans="1:9">
      <x:c r="A3" s="58"/>
      <x:c r="B3" s="59"/>
      <x:c r="C3" s="59"/>
      <x:c r="D3" s="59"/>
      <x:c r="E3" s="59"/>
      <x:c r="F3" s="60"/>
      <x:c r="G3" s="59"/>
      <x:c r="H3" s="59"/>
      <x:c r="I3" s="61"/>
    </x:row>
    <x:row r="4" spans="1:9" ht="26.25" customHeight="1">
      <x:c r="A4" s="62" t="s">
        <x:v>20</x:v>
      </x:c>
      <x:c r="B4" s="63"/>
      <x:c r="C4" s="63"/>
      <x:c r="D4" s="63"/>
      <x:c r="E4" s="64" t="s">
        <x:v>15</x:v>
      </x:c>
      <x:c r="F4" s="64"/>
      <x:c r="G4" s="65"/>
      <x:c r="H4" s="65"/>
      <x:c r="I4" s="66"/>
    </x:row>
    <x:row r="5" spans="1:9" ht="48.75" customHeight="1">
      <x:c r="A5" s="12" t="s">
        <x:v>7</x:v>
      </x:c>
      <x:c r="B5" s="13" t="s">
        <x:v>3</x:v>
      </x:c>
      <x:c r="C5" s="46" t="s">
        <x:v>22</x:v>
      </x:c>
      <x:c r="D5" s="13" t="s">
        <x:v>8</x:v>
      </x:c>
      <x:c r="E5" s="36" t="s">
        <x:v>4</x:v>
      </x:c>
      <x:c r="F5" s="22" t="s">
        <x:v>6</x:v>
      </x:c>
      <x:c r="G5" s="21" t="s">
        <x:v>21</x:v>
      </x:c>
      <x:c r="H5" s="20" t="s">
        <x:v>5</x:v>
      </x:c>
      <x:c r="I5" s="22" t="s">
        <x:v>13</x:v>
      </x:c>
    </x:row>
    <x:row r="6" spans="1:9" ht="26.25" customHeight="1">
      <x:c r="A6" s="14">
        <x:v>1</x:v>
      </x:c>
      <x:c r="B6" s="15" t="s">
        <x:v>10</x:v>
      </x:c>
      <x:c r="C6" s="5">
        <x:v>30</x:v>
      </x:c>
      <x:c r="D6" s="16">
        <x:v>2610000</x:v>
      </x:c>
      <x:c r="E6" s="37">
        <x:v>90000</x:v>
      </x:c>
      <x:c r="F6" s="32">
        <x:f>SUM(D6:E6)</x:f>
        <x:v>2700000</x:v>
      </x:c>
      <x:c r="G6" s="23">
        <x:v>390000</x:v>
      </x:c>
      <x:c r="H6" s="24">
        <x:f>F6+G6</x:f>
        <x:v>3090000</x:v>
      </x:c>
      <x:c r="I6" s="25"/>
    </x:row>
    <x:row r="7" spans="1:9" ht="26.25" customHeight="1">
      <x:c r="A7" s="11">
        <x:v>2</x:v>
      </x:c>
      <x:c r="B7" s="49" t="s">
        <x:v>17</x:v>
      </x:c>
      <x:c r="C7" s="7">
        <x:v>44</x:v>
      </x:c>
      <x:c r="D7" s="6">
        <x:v>3216000</x:v>
      </x:c>
      <x:c r="E7" s="38">
        <x:v>134000</x:v>
      </x:c>
      <x:c r="F7" s="33">
        <x:f>SUM(D7:E7)</x:f>
        <x:v>3350000</x:v>
      </x:c>
      <x:c r="G7" s="26">
        <x:v>0</x:v>
      </x:c>
      <x:c r="H7" s="24">
        <x:f>F7+G7</x:f>
        <x:v>3350000</x:v>
      </x:c>
      <x:c r="I7" s="27"/>
    </x:row>
    <x:row r="8" spans="1:9" ht="26.25" customHeight="1">
      <x:c r="A8" s="11">
        <x:v>3</x:v>
      </x:c>
      <x:c r="B8" s="4" t="s">
        <x:v>18</x:v>
      </x:c>
      <x:c r="C8" s="7">
        <x:v>30</x:v>
      </x:c>
      <x:c r="D8" s="6">
        <x:v>2668000</x:v>
      </x:c>
      <x:c r="E8" s="38">
        <x:v>92000</x:v>
      </x:c>
      <x:c r="F8" s="33">
        <x:f>SUM(D8:E8)</x:f>
        <x:v>2760000</x:v>
      </x:c>
      <x:c r="G8" s="26">
        <x:v>0</x:v>
      </x:c>
      <x:c r="H8" s="24">
        <x:f>F8+G8</x:f>
        <x:v>2760000</x:v>
      </x:c>
      <x:c r="I8" s="27"/>
    </x:row>
    <x:row r="9" spans="1:9" ht="26.25" customHeight="1">
      <x:c r="A9" s="11">
        <x:v>4</x:v>
      </x:c>
      <x:c r="B9" s="47" t="s">
        <x:v>12</x:v>
      </x:c>
      <x:c r="C9" s="7">
        <x:v>48</x:v>
      </x:c>
      <x:c r="D9" s="6">
        <x:v>2328000</x:v>
      </x:c>
      <x:c r="E9" s="38">
        <x:v>97000</x:v>
      </x:c>
      <x:c r="F9" s="33">
        <x:f>SUM(D9:E9)</x:f>
        <x:v>2425000</x:v>
      </x:c>
      <x:c r="G9" s="28">
        <x:v>118000</x:v>
      </x:c>
      <x:c r="H9" s="24">
        <x:f>F9+G9</x:f>
        <x:v>2543000</x:v>
      </x:c>
      <x:c r="I9" s="27"/>
    </x:row>
    <x:row r="10" spans="1:9" ht="26.25" customHeight="1">
      <x:c r="A10" s="11">
        <x:v>5</x:v>
      </x:c>
      <x:c r="B10" s="47" t="s">
        <x:v>9</x:v>
      </x:c>
      <x:c r="C10" s="7">
        <x:v>24</x:v>
      </x:c>
      <x:c r="D10" s="9">
        <x:v>2592000</x:v>
      </x:c>
      <x:c r="E10" s="39">
        <x:v>72000</x:v>
      </x:c>
      <x:c r="F10" s="33">
        <x:f>SUM(D10:E10)</x:f>
        <x:v>2664000</x:v>
      </x:c>
      <x:c r="G10" s="28">
        <x:v>345600</x:v>
      </x:c>
      <x:c r="H10" s="24">
        <x:f>F10+G10</x:f>
        <x:v>3009600</x:v>
      </x:c>
      <x:c r="I10" s="27"/>
    </x:row>
    <x:row r="11" spans="1:9" ht="26.25" customHeight="1">
      <x:c r="A11" s="11">
        <x:v>6</x:v>
      </x:c>
      <x:c r="B11" s="47" t="s">
        <x:v>1</x:v>
      </x:c>
      <x:c r="C11" s="7">
        <x:v>20</x:v>
      </x:c>
      <x:c r="D11" s="9">
        <x:v>1464000</x:v>
      </x:c>
      <x:c r="E11" s="40">
        <x:v>61000</x:v>
      </x:c>
      <x:c r="F11" s="33">
        <x:f>SUM(D11:E11)</x:f>
        <x:v>1525000</x:v>
      </x:c>
      <x:c r="G11" s="28">
        <x:v>1526000</x:v>
      </x:c>
      <x:c r="H11" s="24">
        <x:f>F11+G11</x:f>
        <x:v>3051000</x:v>
      </x:c>
      <x:c r="I11" s="27"/>
    </x:row>
    <x:row r="12" spans="1:9" ht="26.25" customHeight="1">
      <x:c r="A12" s="11">
        <x:v>7</x:v>
      </x:c>
      <x:c r="B12" s="47" t="s">
        <x:v>16</x:v>
      </x:c>
      <x:c r="C12" s="7">
        <x:v>39</x:v>
      </x:c>
      <x:c r="D12" s="9">
        <x:v>3393000</x:v>
      </x:c>
      <x:c r="E12" s="39">
        <x:v>117000</x:v>
      </x:c>
      <x:c r="F12" s="33">
        <x:f>SUM(D12:E12)</x:f>
        <x:v>3510000</x:v>
      </x:c>
      <x:c r="G12" s="26">
        <x:v>0</x:v>
      </x:c>
      <x:c r="H12" s="24">
        <x:f>F12+G12</x:f>
        <x:v>3510000</x:v>
      </x:c>
      <x:c r="I12" s="27"/>
    </x:row>
    <x:row r="13" spans="1:9" ht="26.25" customHeight="1">
      <x:c r="A13" s="11">
        <x:v>8</x:v>
      </x:c>
      <x:c r="B13" s="47" t="s">
        <x:v>11</x:v>
      </x:c>
      <x:c r="C13" s="7">
        <x:v>34</x:v>
      </x:c>
      <x:c r="D13" s="9">
        <x:v>2059000</x:v>
      </x:c>
      <x:c r="E13" s="39">
        <x:v>71000</x:v>
      </x:c>
      <x:c r="F13" s="33">
        <x:f>SUM(D13:E13)</x:f>
        <x:v>2130000</x:v>
      </x:c>
      <x:c r="G13" s="28">
        <x:v>336000</x:v>
      </x:c>
      <x:c r="H13" s="24">
        <x:f>F13+G13</x:f>
        <x:v>2466000</x:v>
      </x:c>
      <x:c r="I13" s="27"/>
    </x:row>
    <x:row r="14" spans="1:9" ht="26.25" customHeight="1">
      <x:c r="A14" s="11">
        <x:v>9</x:v>
      </x:c>
      <x:c r="B14" s="50" t="s">
        <x:v>19</x:v>
      </x:c>
      <x:c r="C14" s="7">
        <x:v>36</x:v>
      </x:c>
      <x:c r="D14" s="9">
        <x:v>2592000</x:v>
      </x:c>
      <x:c r="E14" s="39">
        <x:v>108000</x:v>
      </x:c>
      <x:c r="F14" s="33">
        <x:f>SUM(D14:E14)</x:f>
        <x:v>2700000</x:v>
      </x:c>
      <x:c r="G14" s="26">
        <x:v>0</x:v>
      </x:c>
      <x:c r="H14" s="24">
        <x:f>F14+G14</x:f>
        <x:v>2700000</x:v>
      </x:c>
      <x:c r="I14" s="27"/>
    </x:row>
    <x:row r="15" spans="1:9" ht="26.25" customHeight="1">
      <x:c r="A15" s="11">
        <x:v>10</x:v>
      </x:c>
      <x:c r="B15" s="47" t="s">
        <x:v>0</x:v>
      </x:c>
      <x:c r="C15" s="7">
        <x:v>8</x:v>
      </x:c>
      <x:c r="D15" s="9">
        <x:v>600000</x:v>
      </x:c>
      <x:c r="E15" s="39">
        <x:v>25000</x:v>
      </x:c>
      <x:c r="F15" s="33">
        <x:f>SUM(D15:E15)</x:f>
        <x:v>625000</x:v>
      </x:c>
      <x:c r="G15" s="28">
        <x:v>575000</x:v>
      </x:c>
      <x:c r="H15" s="24">
        <x:f>F15+G15</x:f>
        <x:v>1200000</x:v>
      </x:c>
      <x:c r="I15" s="27"/>
    </x:row>
    <x:row r="16" spans="1:9" ht="26.25" customHeight="1">
      <x:c r="A16" s="11">
        <x:v>11</x:v>
      </x:c>
      <x:c r="B16" s="48" t="s">
        <x:v>23</x:v>
      </x:c>
      <x:c r="C16" s="7">
        <x:v>9</x:v>
      </x:c>
      <x:c r="D16" s="8">
        <x:v>783000</x:v>
      </x:c>
      <x:c r="E16" s="41">
        <x:v>27000</x:v>
      </x:c>
      <x:c r="F16" s="33">
        <x:f>SUM(D16:E16)</x:f>
        <x:v>810000</x:v>
      </x:c>
      <x:c r="G16" s="28">
        <x:v>0</x:v>
      </x:c>
      <x:c r="H16" s="24">
        <x:f>F16+G16</x:f>
        <x:v>810000</x:v>
      </x:c>
      <x:c r="I16" s="27"/>
    </x:row>
    <x:row r="17" spans="1:9" ht="26.25" customHeight="1">
      <x:c r="A17" s="17">
        <x:v>12</x:v>
      </x:c>
      <x:c r="B17" s="51" t="s">
        <x:v>2</x:v>
      </x:c>
      <x:c r="C17" s="10">
        <x:v>41</x:v>
      </x:c>
      <x:c r="D17" s="18">
        <x:v>3567000</x:v>
      </x:c>
      <x:c r="E17" s="42">
        <x:v>123000</x:v>
      </x:c>
      <x:c r="F17" s="34">
        <x:f>SUM(D17:E17)</x:f>
        <x:v>3690000</x:v>
      </x:c>
      <x:c r="G17" s="29">
        <x:v>3444000</x:v>
      </x:c>
      <x:c r="H17" s="24">
        <x:f>F17+G17</x:f>
        <x:v>7134000</x:v>
      </x:c>
      <x:c r="I17" s="30"/>
    </x:row>
    <x:row r="18" spans="1:11" ht="26.25" customHeight="1">
      <x:c r="A18" s="67" t="s">
        <x:v>5</x:v>
      </x:c>
      <x:c r="B18" s="68"/>
      <x:c r="C18" s="19">
        <x:f>SUM(C6:C17)</x:f>
        <x:v>363</x:v>
      </x:c>
      <x:c r="D18" s="45">
        <x:f>SUM(D6:D17)</x:f>
        <x:v>27872000</x:v>
      </x:c>
      <x:c r="E18" s="43">
        <x:f>SUM(E6:E17)</x:f>
        <x:v>1017000</x:v>
      </x:c>
      <x:c r="F18" s="35">
        <x:f>SUM(F6:F17)</x:f>
        <x:v>28889000</x:v>
      </x:c>
      <x:c r="G18" s="44">
        <x:f>SUM(G6:G17)</x:f>
        <x:v>6734600</x:v>
      </x:c>
      <x:c r="H18" s="31">
        <x:f>SUM(H6:H17)</x:f>
        <x:v>35623600</x:v>
      </x:c>
      <x:c r="I18" s="22"/>
      <x:c r="K18" s="3"/>
    </x:row>
  </x:sheetData>
  <x:mergeCells count="4">
    <x:mergeCell ref="A1:I3"/>
    <x:mergeCell ref="A4:D4"/>
    <x:mergeCell ref="E4:I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2기 회계현황</vt:lpstr>
    </vt:vector>
  </ep:TitlesOfParts>
  <ep:TotalTime>788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84</cp:revision>
  <cp:lastPrinted>2019-06-25T05:37:12.000</cp:lastPrinted>
  <dcterms:created xsi:type="dcterms:W3CDTF">2018-06-03T22:42:15.000</dcterms:created>
  <dcterms:modified xsi:type="dcterms:W3CDTF">2023-09-21T06:24:55.734</dcterms:modified>
  <cp:version>1100.0100.01</cp:version>
</cp:coreProperties>
</file>